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<sst xmlns="http://schemas.openxmlformats.org/spreadsheetml/2006/main" count="269" uniqueCount="90">
  <si>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</si>
  <si>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</si>
  <si>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</si>
  <si>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</si>
  <si>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</si>
  <si>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</si>
  <si>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</si>
  <si>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</si>
  <si>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</si>
  <si>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</si>
  <si>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</si>
  <si>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</si>
  <si>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</si>
  <si>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</si>
  <si>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</si>
  <si>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</si>
  <si>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</si>
  <si>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</si>
  <si>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</si>
  <si>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</si>
  <si>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</si>
  <si>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</si>
  <si>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</si>
  <si>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</si>
  <si>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</si>
  <si>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</si>
  <si>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</si>
  <si>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</si>
  <si>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</si>
  <si>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</si>
  <si>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</si>
  <si>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</si>
  <si>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</si>
  <si>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</si>
  <si>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</si>
  <si>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</si>
  <si>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</si>
  <si>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</si>
  <si>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</si>
  <si>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</si>
  <si>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</t>
  </si>
  <si>
    <t>чай с лимоном</t>
  </si>
  <si>
    <t>белый</t>
  </si>
  <si>
    <t>бананы</t>
  </si>
  <si>
    <t>салат из свежих огурцов и помидоров</t>
  </si>
  <si>
    <t>суп картофельный с бобовыми</t>
  </si>
  <si>
    <t>из шиповника</t>
  </si>
  <si>
    <t>сыр порцией</t>
  </si>
  <si>
    <t>жаркое по домашнему</t>
  </si>
  <si>
    <t>компот из сухофруктов</t>
  </si>
  <si>
    <t>груши</t>
  </si>
  <si>
    <t>вафля</t>
  </si>
  <si>
    <t>салат из белокачанной капусты</t>
  </si>
  <si>
    <t>рассольник ленинградский</t>
  </si>
  <si>
    <t>йогурт</t>
  </si>
  <si>
    <t>сдоба</t>
  </si>
  <si>
    <t>каша молочная</t>
  </si>
  <si>
    <t>чай с сахаром</t>
  </si>
  <si>
    <t>яблоки</t>
  </si>
  <si>
    <t>суп картофельный с крупой "Крестьянский"</t>
  </si>
  <si>
    <t>сок с мякотью</t>
  </si>
  <si>
    <t>макаронные изделия отварные</t>
  </si>
  <si>
    <t>котлета</t>
  </si>
  <si>
    <t>кофейный напиток с молоком</t>
  </si>
  <si>
    <t>апельсины</t>
  </si>
  <si>
    <t>борщ с капустой и картофелем</t>
  </si>
  <si>
    <t>кисель</t>
  </si>
  <si>
    <t>бутерброды с маслом</t>
  </si>
  <si>
    <t>запеканка из творога</t>
  </si>
  <si>
    <t>мандарины</t>
  </si>
  <si>
    <t>суп рисовый с тушенкой</t>
  </si>
  <si>
    <t>снежок</t>
  </si>
  <si>
    <t>печенье</t>
  </si>
  <si>
    <t>салат из свежих помидоров</t>
  </si>
  <si>
    <t>суп с рыбными консервами</t>
  </si>
  <si>
    <t>сок</t>
  </si>
  <si>
    <t>суп молочный с макаронами</t>
  </si>
  <si>
    <t>напиток шиповника</t>
  </si>
  <si>
    <t>омлет натуральный</t>
  </si>
  <si>
    <t>салат "Мозайка"</t>
  </si>
  <si>
    <t>щи из свежей капусты</t>
  </si>
  <si>
    <t>суп с вермишелью</t>
  </si>
  <si>
    <t>рыба тушеная с овощами</t>
  </si>
  <si>
    <t>картофельное пюре</t>
  </si>
  <si>
    <t>плов</t>
  </si>
  <si>
    <t>какао с молоком</t>
  </si>
  <si>
    <t>пюре из бобовых</t>
  </si>
  <si>
    <t>директор</t>
  </si>
  <si>
    <t>Максимова М.В.</t>
  </si>
  <si>
    <t>МКОУ "Кислянская СОШ",Целинный МО, Курганская область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</si>
</sst>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P44" sqref="P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8.5500000000000007</v>
      </c>
      <c r="H6" s="40">
        <v>7.85</v>
      </c>
      <c r="I6" s="40">
        <v>37.08</v>
      </c>
      <c r="J6" s="40">
        <v>253.05</v>
      </c>
      <c r="K6" s="41"/>
      <c r="L6" s="40">
        <v>7.31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10.16</v>
      </c>
      <c r="H7" s="43">
        <v>11.72</v>
      </c>
      <c r="I7" s="43">
        <v>12</v>
      </c>
      <c r="J7" s="43">
        <v>169.6</v>
      </c>
      <c r="K7" s="44"/>
      <c r="L7" s="43">
        <v>14.06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/>
      <c r="L8" s="43">
        <v>4.07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37.5</v>
      </c>
      <c r="G9" s="43">
        <v>3.04</v>
      </c>
      <c r="H9" s="43">
        <v>0.32</v>
      </c>
      <c r="I9" s="43">
        <v>19.68</v>
      </c>
      <c r="J9" s="43">
        <v>94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0.53</v>
      </c>
      <c r="H10" s="43">
        <v>1.58</v>
      </c>
      <c r="I10" s="43">
        <v>22.11</v>
      </c>
      <c r="J10" s="43">
        <v>101.1</v>
      </c>
      <c r="K10" s="44"/>
      <c r="L10" s="43">
        <v>32.5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587.5</v>
      </c>
      <c r="G13" s="19">
        <f t="shared" ref="G13:J13" si="0">SUM(G6:G12)</f>
        <v>22.380000000000003</v>
      </c>
      <c r="H13" s="19">
        <f t="shared" si="0"/>
        <v>21.47</v>
      </c>
      <c r="I13" s="19">
        <f t="shared" si="0"/>
        <v>106.07000000000001</v>
      </c>
      <c r="J13" s="19">
        <f t="shared" si="0"/>
        <v>678.75</v>
      </c>
      <c r="K13" s="25"/>
      <c r="L13" s="19">
        <f t="shared" ref="L13" si="1">SUM(L6:L12)</f>
        <v>60.34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5.0999999999999996</v>
      </c>
      <c r="I14" s="43">
        <v>3.6</v>
      </c>
      <c r="J14" s="43">
        <v>64</v>
      </c>
      <c r="K14" s="44"/>
      <c r="L14" s="43">
        <v>11.43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5.72</v>
      </c>
      <c r="H15" s="43">
        <v>3.77</v>
      </c>
      <c r="I15" s="43">
        <v>21.93</v>
      </c>
      <c r="J15" s="43">
        <v>144.9</v>
      </c>
      <c r="K15" s="44"/>
      <c r="L15" s="43">
        <v>13.09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/>
      <c r="L18" s="43">
        <v>3.42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20</v>
      </c>
      <c r="G20" s="43">
        <v>3.3</v>
      </c>
      <c r="H20" s="43">
        <v>0.6</v>
      </c>
      <c r="I20" s="43">
        <v>17</v>
      </c>
      <c r="J20" s="43">
        <v>90.5</v>
      </c>
      <c r="K20" s="44"/>
      <c r="L20" s="43">
        <v>1.6</v>
      </c>
    </row>
    <row r="21" spans="1:12" ht="15">
      <c r="A21" s="23"/>
      <c r="B21" s="15"/>
      <c r="C21" s="11"/>
      <c r="D21" s="6"/>
      <c r="E21" s="42" t="s">
        <v>47</v>
      </c>
      <c r="F21" s="43">
        <v>10</v>
      </c>
      <c r="G21" s="43">
        <v>5.0599999999999996</v>
      </c>
      <c r="H21" s="43">
        <v>5.0599999999999996</v>
      </c>
      <c r="I21" s="43">
        <v>6.46</v>
      </c>
      <c r="J21" s="43">
        <v>80</v>
      </c>
      <c r="K21" s="44"/>
      <c r="L21" s="43">
        <v>7.33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16.98</v>
      </c>
      <c r="H23" s="19">
        <f t="shared" si="2"/>
        <v>14.729999999999997</v>
      </c>
      <c r="I23" s="19">
        <f t="shared" si="2"/>
        <v>54.79</v>
      </c>
      <c r="J23" s="19">
        <f t="shared" si="2"/>
        <v>415.4</v>
      </c>
      <c r="K23" s="25"/>
      <c r="L23" s="19">
        <f t="shared" ref="L23" si="3">SUM(L14:L22)</f>
        <v>36.869999999999997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1077.5</v>
      </c>
      <c r="G24" s="32">
        <f t="shared" ref="G24:J24" si="4">G13+G23</f>
        <v>39.36</v>
      </c>
      <c r="H24" s="32">
        <f t="shared" si="4"/>
        <v>36.199999999999996</v>
      </c>
      <c r="I24" s="32">
        <f t="shared" si="4"/>
        <v>160.86000000000001</v>
      </c>
      <c r="J24" s="32">
        <f t="shared" si="4"/>
        <v>1094.1500000000001</v>
      </c>
      <c r="K24" s="32"/>
      <c r="L24" s="32">
        <f t="shared" ref="L24" si="5">L13+L23</f>
        <v>97.210000000000008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220</v>
      </c>
      <c r="G25" s="40">
        <v>18.510000000000002</v>
      </c>
      <c r="H25" s="40">
        <v>9.5</v>
      </c>
      <c r="I25" s="40">
        <v>3.2</v>
      </c>
      <c r="J25" s="40">
        <v>172.47</v>
      </c>
      <c r="K25" s="41"/>
      <c r="L25" s="40">
        <v>24.37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0.5</v>
      </c>
      <c r="H27" s="43">
        <v>0</v>
      </c>
      <c r="I27" s="43">
        <v>27</v>
      </c>
      <c r="J27" s="43">
        <v>110</v>
      </c>
      <c r="K27" s="44"/>
      <c r="L27" s="43">
        <v>3.36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37.5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0.32</v>
      </c>
      <c r="H29" s="43">
        <v>0.42</v>
      </c>
      <c r="I29" s="43">
        <v>10.84</v>
      </c>
      <c r="J29" s="43">
        <v>49.47</v>
      </c>
      <c r="K29" s="44"/>
      <c r="L29" s="43">
        <v>53</v>
      </c>
    </row>
    <row r="30" spans="1:12" ht="15">
      <c r="A30" s="14"/>
      <c r="B30" s="15"/>
      <c r="C30" s="11"/>
      <c r="D30" s="6"/>
      <c r="E30" s="42" t="s">
        <v>51</v>
      </c>
      <c r="F30" s="43">
        <v>15</v>
      </c>
      <c r="G30" s="43">
        <v>0.8</v>
      </c>
      <c r="H30" s="43">
        <v>3.6</v>
      </c>
      <c r="I30" s="43">
        <v>8.5</v>
      </c>
      <c r="J30" s="43">
        <v>69</v>
      </c>
      <c r="K30" s="44"/>
      <c r="L30" s="43">
        <v>4.54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572.5</v>
      </c>
      <c r="G32" s="19">
        <f t="shared" ref="G32" si="6">SUM(G25:G31)</f>
        <v>23.17</v>
      </c>
      <c r="H32" s="19">
        <f t="shared" ref="H32" si="7">SUM(H25:H31)</f>
        <v>13.84</v>
      </c>
      <c r="I32" s="19">
        <f t="shared" ref="I32" si="8">SUM(I25:I31)</f>
        <v>69.22</v>
      </c>
      <c r="J32" s="19">
        <f t="shared" ref="J32:L32" si="9">SUM(J25:J31)</f>
        <v>494.94000000000005</v>
      </c>
      <c r="K32" s="25"/>
      <c r="L32" s="19">
        <f t="shared" si="9"/>
        <v>87.67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0">
        <v>1.6</v>
      </c>
      <c r="H33" s="43">
        <v>10.1</v>
      </c>
      <c r="I33" s="43">
        <v>9.6</v>
      </c>
      <c r="J33" s="43">
        <v>136</v>
      </c>
      <c r="K33" s="44"/>
      <c r="L33" s="43">
        <v>7.14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6.83</v>
      </c>
      <c r="H34" s="43">
        <v>4.7699999999999996</v>
      </c>
      <c r="I34" s="43">
        <v>24.1</v>
      </c>
      <c r="J34" s="43">
        <v>166.85</v>
      </c>
      <c r="K34" s="44"/>
      <c r="L34" s="43">
        <v>15.71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150</v>
      </c>
      <c r="G37" s="43">
        <v>5</v>
      </c>
      <c r="H37" s="43">
        <v>5</v>
      </c>
      <c r="I37" s="43">
        <v>12</v>
      </c>
      <c r="J37" s="43">
        <v>144</v>
      </c>
      <c r="K37" s="44"/>
      <c r="L37" s="43">
        <v>17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20</v>
      </c>
      <c r="G39" s="43">
        <v>3.3</v>
      </c>
      <c r="H39" s="43">
        <v>0.6</v>
      </c>
      <c r="I39" s="43">
        <v>17</v>
      </c>
      <c r="J39" s="43">
        <v>90.5</v>
      </c>
      <c r="K39" s="44"/>
      <c r="L39" s="43">
        <v>1.6</v>
      </c>
    </row>
    <row r="40" spans="1:12" ht="15">
      <c r="A40" s="14"/>
      <c r="B40" s="15"/>
      <c r="C40" s="11"/>
      <c r="D40" s="6"/>
      <c r="E40" s="42" t="s">
        <v>55</v>
      </c>
      <c r="F40" s="43">
        <v>70</v>
      </c>
      <c r="G40" s="43">
        <v>3</v>
      </c>
      <c r="H40" s="43">
        <v>2</v>
      </c>
      <c r="I40" s="43">
        <v>17</v>
      </c>
      <c r="J40" s="43">
        <v>94</v>
      </c>
      <c r="K40" s="44"/>
      <c r="L40" s="43">
        <v>16.940000000000001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19.73</v>
      </c>
      <c r="H42" s="19">
        <f t="shared" ref="H42" si="11">SUM(H33:H41)</f>
        <v>22.47</v>
      </c>
      <c r="I42" s="19">
        <f t="shared" ref="I42" si="12">SUM(I33:I41)</f>
        <v>79.7</v>
      </c>
      <c r="J42" s="19">
        <f t="shared" ref="J42:L42" si="13">SUM(J33:J41)</f>
        <v>631.35</v>
      </c>
      <c r="K42" s="25"/>
      <c r="L42" s="19">
        <f t="shared" si="13"/>
        <v>58.39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1072.5</v>
      </c>
      <c r="G43" s="32">
        <f t="shared" ref="G43" si="14">G32+G42</f>
        <v>42.900000000000006</v>
      </c>
      <c r="H43" s="32">
        <f t="shared" ref="H43" si="15">H32+H42</f>
        <v>36.31</v>
      </c>
      <c r="I43" s="32">
        <f t="shared" ref="I43" si="16">I32+I42</f>
        <v>148.92000000000002</v>
      </c>
      <c r="J43" s="32">
        <f t="shared" ref="J43:L43" si="17">J32+J42</f>
        <v>1126.29</v>
      </c>
      <c r="K43" s="32"/>
      <c r="L43" s="32">
        <f t="shared" si="17"/>
        <v>146.06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56</v>
      </c>
      <c r="F44" s="43">
        <v>200</v>
      </c>
      <c r="G44" s="43">
        <v>8.9499999999999993</v>
      </c>
      <c r="H44" s="43">
        <v>11.75</v>
      </c>
      <c r="I44" s="43">
        <v>31</v>
      </c>
      <c r="J44" s="43">
        <v>285.5</v>
      </c>
      <c r="K44" s="44"/>
      <c r="L44" s="43">
        <v>16.27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/>
      <c r="L46" s="43">
        <v>1.35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37.5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0.42</v>
      </c>
      <c r="H48" s="43">
        <v>0.42</v>
      </c>
      <c r="I48" s="43">
        <v>10.32</v>
      </c>
      <c r="J48" s="43">
        <v>49.47</v>
      </c>
      <c r="K48" s="44"/>
      <c r="L48" s="43">
        <v>10.5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537.5</v>
      </c>
      <c r="G51" s="19">
        <f t="shared" ref="G51" si="18">SUM(G44:G50)</f>
        <v>12.51</v>
      </c>
      <c r="H51" s="19">
        <f t="shared" ref="H51" si="19">SUM(H44:H50)</f>
        <v>12.49</v>
      </c>
      <c r="I51" s="19">
        <f t="shared" ref="I51" si="20">SUM(I44:I50)</f>
        <v>76</v>
      </c>
      <c r="J51" s="19">
        <f t="shared" ref="J51:L51" si="21">SUM(J44:J50)</f>
        <v>488.97</v>
      </c>
      <c r="K51" s="25"/>
      <c r="L51" s="19">
        <f t="shared" si="21"/>
        <v>30.52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</v>
      </c>
      <c r="H53" s="43">
        <v>2.5</v>
      </c>
      <c r="I53" s="43">
        <v>18.3</v>
      </c>
      <c r="J53" s="43">
        <v>113</v>
      </c>
      <c r="K53" s="44"/>
      <c r="L53" s="43">
        <v>20.56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/>
      <c r="L56" s="43">
        <v>21.23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20</v>
      </c>
      <c r="G58" s="43">
        <v>3.3</v>
      </c>
      <c r="H58" s="43">
        <v>0.6</v>
      </c>
      <c r="I58" s="43">
        <v>17</v>
      </c>
      <c r="J58" s="43">
        <v>90.5</v>
      </c>
      <c r="K58" s="44"/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8.3000000000000007</v>
      </c>
      <c r="H61" s="19">
        <f t="shared" ref="H61" si="23">SUM(H52:H60)</f>
        <v>3.3000000000000003</v>
      </c>
      <c r="I61" s="19">
        <f t="shared" ref="I61" si="24">SUM(I52:I60)</f>
        <v>41.1</v>
      </c>
      <c r="J61" s="19">
        <f t="shared" ref="J61:L61" si="25">SUM(J52:J60)</f>
        <v>239.5</v>
      </c>
      <c r="K61" s="25"/>
      <c r="L61" s="19">
        <f t="shared" si="25"/>
        <v>43.39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957.5</v>
      </c>
      <c r="G62" s="32">
        <f t="shared" ref="G62" si="26">G51+G61</f>
        <v>20.810000000000002</v>
      </c>
      <c r="H62" s="32">
        <f t="shared" ref="H62" si="27">H51+H61</f>
        <v>15.790000000000001</v>
      </c>
      <c r="I62" s="32">
        <f t="shared" ref="I62" si="28">I51+I61</f>
        <v>117.1</v>
      </c>
      <c r="J62" s="32">
        <f t="shared" ref="J62:L62" si="29">J51+J61</f>
        <v>728.47</v>
      </c>
      <c r="K62" s="32"/>
      <c r="L62" s="32">
        <f t="shared" si="29"/>
        <v>73.91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5.65</v>
      </c>
      <c r="H63" s="40">
        <v>0.67</v>
      </c>
      <c r="I63" s="40">
        <v>29.04</v>
      </c>
      <c r="J63" s="40">
        <v>144.9</v>
      </c>
      <c r="K63" s="41"/>
      <c r="L63" s="40">
        <v>8.93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15.98</v>
      </c>
      <c r="H64" s="43">
        <v>15.25</v>
      </c>
      <c r="I64" s="43">
        <v>14.6</v>
      </c>
      <c r="J64" s="43">
        <v>257.95999999999998</v>
      </c>
      <c r="K64" s="44"/>
      <c r="L64" s="43">
        <v>17.48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/>
      <c r="L65" s="43">
        <v>9.57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37.5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0.21</v>
      </c>
      <c r="H67" s="43">
        <v>0.95</v>
      </c>
      <c r="I67" s="43">
        <v>8.5299999999999994</v>
      </c>
      <c r="J67" s="43">
        <v>45.26</v>
      </c>
      <c r="K67" s="44"/>
      <c r="L67" s="43">
        <v>39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577.5</v>
      </c>
      <c r="G70" s="19">
        <f t="shared" ref="G70" si="30">SUM(G63:G69)</f>
        <v>28.080000000000002</v>
      </c>
      <c r="H70" s="19">
        <f t="shared" ref="H70" si="31">SUM(H63:H69)</f>
        <v>19.89</v>
      </c>
      <c r="I70" s="19">
        <f t="shared" ref="I70" si="32">SUM(I63:I69)</f>
        <v>87.75</v>
      </c>
      <c r="J70" s="19">
        <f t="shared" ref="J70:L70" si="33">SUM(J63:J69)</f>
        <v>621.12</v>
      </c>
      <c r="K70" s="25"/>
      <c r="L70" s="19">
        <f t="shared" si="33"/>
        <v>77.38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4.7699999999999996</v>
      </c>
      <c r="H72" s="43">
        <v>6.52</v>
      </c>
      <c r="I72" s="43">
        <v>11.9</v>
      </c>
      <c r="J72" s="43">
        <v>125.42</v>
      </c>
      <c r="K72" s="44"/>
      <c r="L72" s="43">
        <v>31.61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45</v>
      </c>
      <c r="H75" s="43">
        <v>3</v>
      </c>
      <c r="I75" s="43">
        <v>75</v>
      </c>
      <c r="J75" s="43">
        <v>45</v>
      </c>
      <c r="K75" s="44"/>
      <c r="L75" s="43">
        <v>3.26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20</v>
      </c>
      <c r="G77" s="43">
        <v>3.3</v>
      </c>
      <c r="H77" s="43">
        <v>0.6</v>
      </c>
      <c r="I77" s="43">
        <v>17</v>
      </c>
      <c r="J77" s="43">
        <v>90.5</v>
      </c>
      <c r="K77" s="44"/>
      <c r="L77" s="43">
        <v>1.6</v>
      </c>
    </row>
    <row r="78" spans="1:12" ht="15">
      <c r="A78" s="23"/>
      <c r="B78" s="15"/>
      <c r="C78" s="11"/>
      <c r="D78" s="6"/>
      <c r="E78" s="42" t="s">
        <v>67</v>
      </c>
      <c r="F78" s="43">
        <v>35</v>
      </c>
      <c r="G78" s="43">
        <v>2.41</v>
      </c>
      <c r="H78" s="43">
        <v>6.39</v>
      </c>
      <c r="I78" s="43">
        <v>14.93</v>
      </c>
      <c r="J78" s="43">
        <v>127.1</v>
      </c>
      <c r="K78" s="44"/>
      <c r="L78" s="43">
        <v>6.84</v>
      </c>
    </row>
    <row r="79" spans="1:12" ht="15">
      <c r="A79" s="23"/>
      <c r="B79" s="15"/>
      <c r="C79" s="11"/>
      <c r="D79" s="6"/>
      <c r="E79" s="42" t="s">
        <v>55</v>
      </c>
      <c r="F79" s="43">
        <v>70</v>
      </c>
      <c r="G79" s="43">
        <v>3</v>
      </c>
      <c r="H79" s="43">
        <v>2</v>
      </c>
      <c r="I79" s="43">
        <v>17</v>
      </c>
      <c r="J79" s="43">
        <v>94</v>
      </c>
      <c r="K79" s="44"/>
      <c r="L79" s="43">
        <v>16.940000000000001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525</v>
      </c>
      <c r="G80" s="19">
        <f t="shared" ref="G80" si="34">SUM(G71:G79)</f>
        <v>58.47999999999999</v>
      </c>
      <c r="H80" s="19">
        <f t="shared" ref="H80" si="35">SUM(H71:H79)</f>
        <v>18.509999999999998</v>
      </c>
      <c r="I80" s="19">
        <f t="shared" ref="I80" si="36">SUM(I71:I79)</f>
        <v>135.83000000000001</v>
      </c>
      <c r="J80" s="19">
        <f t="shared" ref="J80:L80" si="37">SUM(J71:J79)</f>
        <v>482.02</v>
      </c>
      <c r="K80" s="25"/>
      <c r="L80" s="19">
        <f t="shared" si="37"/>
        <v>60.25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1102.5</v>
      </c>
      <c r="G81" s="32">
        <f t="shared" ref="G81" si="38">G70+G80</f>
        <v>86.559999999999988</v>
      </c>
      <c r="H81" s="32">
        <f t="shared" ref="H81" si="39">H70+H80</f>
        <v>38.4</v>
      </c>
      <c r="I81" s="32">
        <f t="shared" ref="I81" si="40">I70+I80</f>
        <v>223.58</v>
      </c>
      <c r="J81" s="32">
        <f t="shared" ref="J81:L81" si="41">J70+J80</f>
        <v>1103.1399999999999</v>
      </c>
      <c r="K81" s="32"/>
      <c r="L81" s="32">
        <f t="shared" si="41"/>
        <v>137.63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24</v>
      </c>
      <c r="H82" s="40">
        <v>25.2</v>
      </c>
      <c r="I82" s="40">
        <v>23.9</v>
      </c>
      <c r="J82" s="40">
        <v>429.99</v>
      </c>
      <c r="K82" s="41"/>
      <c r="L82" s="40">
        <v>34.57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/>
      <c r="L84" s="43">
        <v>10.17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37.5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0.21</v>
      </c>
      <c r="H86" s="43">
        <v>0.84</v>
      </c>
      <c r="I86" s="43">
        <v>7.89</v>
      </c>
      <c r="J86" s="43">
        <v>40</v>
      </c>
      <c r="K86" s="44"/>
      <c r="L86" s="43">
        <v>15.24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487.5</v>
      </c>
      <c r="G89" s="19">
        <f t="shared" ref="G89" si="42">SUM(G82:G88)</f>
        <v>30.85</v>
      </c>
      <c r="H89" s="19">
        <f t="shared" ref="H89" si="43">SUM(H82:H88)</f>
        <v>29.66</v>
      </c>
      <c r="I89" s="19">
        <f t="shared" ref="I89" si="44">SUM(I82:I88)</f>
        <v>76.47</v>
      </c>
      <c r="J89" s="19">
        <f t="shared" ref="J89:L89" si="45">SUM(J82:J88)</f>
        <v>707.99</v>
      </c>
      <c r="K89" s="25"/>
      <c r="L89" s="19">
        <f t="shared" si="45"/>
        <v>62.38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5.0999999999999996</v>
      </c>
      <c r="H91" s="43">
        <v>7.8</v>
      </c>
      <c r="I91" s="43">
        <v>14.9</v>
      </c>
      <c r="J91" s="43">
        <v>150.41999999999999</v>
      </c>
      <c r="K91" s="44"/>
      <c r="L91" s="43">
        <v>23.61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5</v>
      </c>
      <c r="H94" s="43">
        <v>5</v>
      </c>
      <c r="I94" s="43">
        <v>12</v>
      </c>
      <c r="J94" s="43">
        <v>144</v>
      </c>
      <c r="K94" s="44"/>
      <c r="L94" s="43">
        <v>16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20</v>
      </c>
      <c r="G96" s="43">
        <v>3.3</v>
      </c>
      <c r="H96" s="43">
        <v>0.6</v>
      </c>
      <c r="I96" s="43">
        <v>17</v>
      </c>
      <c r="J96" s="43">
        <v>90.5</v>
      </c>
      <c r="K96" s="44"/>
      <c r="L96" s="43">
        <v>1.6</v>
      </c>
    </row>
    <row r="97" spans="1:12" ht="15">
      <c r="A97" s="23"/>
      <c r="B97" s="15"/>
      <c r="C97" s="11"/>
      <c r="D97" s="6"/>
      <c r="E97" s="42" t="s">
        <v>72</v>
      </c>
      <c r="F97" s="43">
        <v>13</v>
      </c>
      <c r="G97" s="43">
        <v>1</v>
      </c>
      <c r="H97" s="43">
        <v>1.5</v>
      </c>
      <c r="I97" s="43">
        <v>9.8000000000000007</v>
      </c>
      <c r="J97" s="43">
        <v>54.21</v>
      </c>
      <c r="K97" s="44"/>
      <c r="L97" s="43">
        <v>3.57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433</v>
      </c>
      <c r="G99" s="19">
        <f t="shared" ref="G99" si="46">SUM(G90:G98)</f>
        <v>14.399999999999999</v>
      </c>
      <c r="H99" s="19">
        <f t="shared" ref="H99" si="47">SUM(H90:H98)</f>
        <v>14.9</v>
      </c>
      <c r="I99" s="19">
        <f t="shared" ref="I99" si="48">SUM(I90:I98)</f>
        <v>53.7</v>
      </c>
      <c r="J99" s="19">
        <f t="shared" ref="J99:L99" si="49">SUM(J90:J98)</f>
        <v>439.12999999999994</v>
      </c>
      <c r="K99" s="25"/>
      <c r="L99" s="19">
        <f t="shared" si="49"/>
        <v>44.78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920.5</v>
      </c>
      <c r="G100" s="32">
        <f t="shared" ref="G100" si="50">G89+G99</f>
        <v>45.25</v>
      </c>
      <c r="H100" s="32">
        <f t="shared" ref="H100" si="51">H89+H99</f>
        <v>44.56</v>
      </c>
      <c r="I100" s="32">
        <f t="shared" ref="I100" si="52">I89+I99</f>
        <v>130.17000000000002</v>
      </c>
      <c r="J100" s="32">
        <f t="shared" ref="J100:L100" si="53">J89+J99</f>
        <v>1147.1199999999999</v>
      </c>
      <c r="K100" s="32"/>
      <c r="L100" s="32">
        <f t="shared" si="53"/>
        <v>107.16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150</v>
      </c>
      <c r="G101" s="40">
        <v>3.6</v>
      </c>
      <c r="H101" s="40">
        <v>3.6</v>
      </c>
      <c r="I101" s="40">
        <v>37.799999999999997</v>
      </c>
      <c r="J101" s="40">
        <v>198.2</v>
      </c>
      <c r="K101" s="41"/>
      <c r="L101" s="40">
        <v>7.4</v>
      </c>
    </row>
    <row r="102" spans="1:12" ht="15">
      <c r="A102" s="23"/>
      <c r="B102" s="15"/>
      <c r="C102" s="11"/>
      <c r="D102" s="6"/>
      <c r="E102" s="42" t="s">
        <v>62</v>
      </c>
      <c r="F102" s="43">
        <v>90</v>
      </c>
      <c r="G102" s="43">
        <v>15.98</v>
      </c>
      <c r="H102" s="43">
        <v>15.25</v>
      </c>
      <c r="I102" s="43">
        <v>14.6</v>
      </c>
      <c r="J102" s="43">
        <v>257.95999999999998</v>
      </c>
      <c r="K102" s="44"/>
      <c r="L102" s="43">
        <v>17.48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/>
      <c r="L103" s="43">
        <v>1.35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37.5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0.53</v>
      </c>
      <c r="G105" s="43">
        <v>1.58</v>
      </c>
      <c r="H105" s="43">
        <v>22.11</v>
      </c>
      <c r="I105" s="43">
        <v>101.1</v>
      </c>
      <c r="J105" s="43"/>
      <c r="K105" s="44"/>
      <c r="L105" s="43">
        <v>33.5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478.03</v>
      </c>
      <c r="G108" s="19">
        <f t="shared" ref="G108:J108" si="54">SUM(G101:G107)</f>
        <v>24.300000000000004</v>
      </c>
      <c r="H108" s="19">
        <f t="shared" si="54"/>
        <v>41.28</v>
      </c>
      <c r="I108" s="19">
        <f t="shared" si="54"/>
        <v>188.18</v>
      </c>
      <c r="J108" s="19">
        <f t="shared" si="54"/>
        <v>610.16</v>
      </c>
      <c r="K108" s="25"/>
      <c r="L108" s="19">
        <f t="shared" ref="L108" si="55">SUM(L101:L107)</f>
        <v>62.13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0.55000000000000004</v>
      </c>
      <c r="H109" s="43">
        <v>10.17</v>
      </c>
      <c r="I109" s="43">
        <v>3.82</v>
      </c>
      <c r="J109" s="43">
        <v>108.01</v>
      </c>
      <c r="K109" s="44"/>
      <c r="L109" s="43">
        <v>21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11.15</v>
      </c>
      <c r="H110" s="43">
        <v>4.03</v>
      </c>
      <c r="I110" s="43">
        <v>17.920000000000002</v>
      </c>
      <c r="J110" s="43">
        <v>161.22</v>
      </c>
      <c r="K110" s="44"/>
      <c r="L110" s="43">
        <v>30.17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21.23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20</v>
      </c>
      <c r="G115" s="43">
        <v>3.3</v>
      </c>
      <c r="H115" s="43">
        <v>0.6</v>
      </c>
      <c r="I115" s="43">
        <v>17</v>
      </c>
      <c r="J115" s="43">
        <v>90.5</v>
      </c>
      <c r="K115" s="44"/>
      <c r="L115" s="43">
        <v>1.6</v>
      </c>
    </row>
    <row r="116" spans="1:12" ht="15">
      <c r="A116" s="23"/>
      <c r="B116" s="15"/>
      <c r="C116" s="11"/>
      <c r="D116" s="6"/>
      <c r="E116" s="42" t="s">
        <v>51</v>
      </c>
      <c r="F116" s="43">
        <v>15</v>
      </c>
      <c r="G116" s="43">
        <v>0.8</v>
      </c>
      <c r="H116" s="43">
        <v>3.6</v>
      </c>
      <c r="I116" s="43">
        <v>8.5</v>
      </c>
      <c r="J116" s="43">
        <v>69</v>
      </c>
      <c r="K116" s="44"/>
      <c r="L116" s="43">
        <v>10.72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495</v>
      </c>
      <c r="G118" s="19">
        <f t="shared" ref="G118:J118" si="56">SUM(G109:G117)</f>
        <v>17.8</v>
      </c>
      <c r="H118" s="19">
        <f t="shared" si="56"/>
        <v>18.599999999999998</v>
      </c>
      <c r="I118" s="19">
        <f t="shared" si="56"/>
        <v>53.040000000000006</v>
      </c>
      <c r="J118" s="19">
        <f t="shared" si="56"/>
        <v>464.73</v>
      </c>
      <c r="K118" s="25"/>
      <c r="L118" s="19">
        <f t="shared" ref="L118" si="57">SUM(L109:L117)</f>
        <v>84.72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973.03</v>
      </c>
      <c r="G119" s="32">
        <f t="shared" ref="G119" si="58">G108+G118</f>
        <v>42.100000000000009</v>
      </c>
      <c r="H119" s="32">
        <f t="shared" ref="H119" si="59">H108+H118</f>
        <v>59.879999999999995</v>
      </c>
      <c r="I119" s="32">
        <f t="shared" ref="I119" si="60">I108+I118</f>
        <v>241.22000000000003</v>
      </c>
      <c r="J119" s="32">
        <f t="shared" ref="J119:L119" si="61">J108+J118</f>
        <v>1074.8899999999999</v>
      </c>
      <c r="K119" s="32"/>
      <c r="L119" s="32">
        <f t="shared" si="61"/>
        <v>146.85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4.82</v>
      </c>
      <c r="H120" s="40">
        <v>5.16</v>
      </c>
      <c r="I120" s="40">
        <v>16.52</v>
      </c>
      <c r="J120" s="40">
        <v>131.80000000000001</v>
      </c>
      <c r="K120" s="41"/>
      <c r="L120" s="40">
        <v>14.75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2</v>
      </c>
      <c r="H122" s="43">
        <v>0.2</v>
      </c>
      <c r="I122" s="43">
        <v>5.8</v>
      </c>
      <c r="J122" s="43">
        <v>36</v>
      </c>
      <c r="K122" s="44"/>
      <c r="L122" s="43">
        <v>6.03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37.5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0.42</v>
      </c>
      <c r="H124" s="43">
        <v>0.42</v>
      </c>
      <c r="I124" s="43">
        <v>10.32</v>
      </c>
      <c r="J124" s="43">
        <v>49.47</v>
      </c>
      <c r="K124" s="44"/>
      <c r="L124" s="43">
        <v>11.5</v>
      </c>
    </row>
    <row r="125" spans="1:12" ht="15">
      <c r="A125" s="14"/>
      <c r="B125" s="15"/>
      <c r="C125" s="11"/>
      <c r="D125" s="6"/>
      <c r="E125" s="42" t="s">
        <v>55</v>
      </c>
      <c r="F125" s="43">
        <v>70</v>
      </c>
      <c r="G125" s="43">
        <v>3</v>
      </c>
      <c r="H125" s="43">
        <v>2</v>
      </c>
      <c r="I125" s="43">
        <v>17</v>
      </c>
      <c r="J125" s="43">
        <v>94</v>
      </c>
      <c r="K125" s="44"/>
      <c r="L125" s="43">
        <v>16.940000000000001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607.5</v>
      </c>
      <c r="G127" s="19">
        <f t="shared" ref="G127:J127" si="62">SUM(G120:G126)</f>
        <v>13.28</v>
      </c>
      <c r="H127" s="19">
        <f t="shared" si="62"/>
        <v>8.1000000000000014</v>
      </c>
      <c r="I127" s="19">
        <f t="shared" si="62"/>
        <v>69.319999999999993</v>
      </c>
      <c r="J127" s="19">
        <f t="shared" si="62"/>
        <v>405.27</v>
      </c>
      <c r="K127" s="25"/>
      <c r="L127" s="19">
        <f t="shared" ref="L127" si="63">SUM(L120:L126)</f>
        <v>51.620000000000005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220</v>
      </c>
      <c r="G130" s="43">
        <v>18.510000000000002</v>
      </c>
      <c r="H130" s="43">
        <v>9.5</v>
      </c>
      <c r="I130" s="43">
        <v>3.2</v>
      </c>
      <c r="J130" s="43">
        <v>172.47</v>
      </c>
      <c r="K130" s="44"/>
      <c r="L130" s="43">
        <v>19.43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150</v>
      </c>
      <c r="G132" s="43">
        <v>5</v>
      </c>
      <c r="H132" s="43">
        <v>5</v>
      </c>
      <c r="I132" s="43">
        <v>12</v>
      </c>
      <c r="J132" s="43">
        <v>44</v>
      </c>
      <c r="K132" s="44"/>
      <c r="L132" s="43">
        <v>17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>
        <v>20</v>
      </c>
      <c r="G134" s="43">
        <v>3.3</v>
      </c>
      <c r="H134" s="43">
        <v>0.6</v>
      </c>
      <c r="I134" s="43">
        <v>17</v>
      </c>
      <c r="J134" s="43">
        <v>90.5</v>
      </c>
      <c r="K134" s="44"/>
      <c r="L134" s="43">
        <v>1.6</v>
      </c>
    </row>
    <row r="135" spans="1:12" ht="15">
      <c r="A135" s="14"/>
      <c r="B135" s="15"/>
      <c r="C135" s="11"/>
      <c r="D135" s="6"/>
      <c r="E135" s="42" t="s">
        <v>72</v>
      </c>
      <c r="F135" s="43">
        <v>13</v>
      </c>
      <c r="G135" s="43">
        <v>1</v>
      </c>
      <c r="H135" s="43">
        <v>1.5</v>
      </c>
      <c r="I135" s="43">
        <v>9.8000000000000007</v>
      </c>
      <c r="J135" s="43">
        <v>54.21</v>
      </c>
      <c r="K135" s="44"/>
      <c r="L135" s="43">
        <v>3.57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403</v>
      </c>
      <c r="G137" s="19">
        <f t="shared" ref="G137:J137" si="64">SUM(G128:G136)</f>
        <v>27.810000000000002</v>
      </c>
      <c r="H137" s="19">
        <f t="shared" si="64"/>
        <v>16.600000000000001</v>
      </c>
      <c r="I137" s="19">
        <f t="shared" si="64"/>
        <v>42</v>
      </c>
      <c r="J137" s="19">
        <f t="shared" si="64"/>
        <v>361.18</v>
      </c>
      <c r="K137" s="25"/>
      <c r="L137" s="19">
        <f t="shared" ref="L137" si="65">SUM(L128:L136)</f>
        <v>41.6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1010.5</v>
      </c>
      <c r="G138" s="32">
        <f t="shared" ref="G138" si="66">G127+G137</f>
        <v>41.09</v>
      </c>
      <c r="H138" s="32">
        <f t="shared" ref="H138" si="67">H127+H137</f>
        <v>24.700000000000003</v>
      </c>
      <c r="I138" s="32">
        <f t="shared" ref="I138" si="68">I127+I137</f>
        <v>111.32</v>
      </c>
      <c r="J138" s="32">
        <f t="shared" ref="J138:L138" si="69">J127+J137</f>
        <v>766.45</v>
      </c>
      <c r="K138" s="32"/>
      <c r="L138" s="32">
        <f t="shared" si="69"/>
        <v>93.22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150</v>
      </c>
      <c r="G139" s="40">
        <v>12.93</v>
      </c>
      <c r="H139" s="40">
        <v>20.07</v>
      </c>
      <c r="I139" s="40">
        <v>3.46</v>
      </c>
      <c r="J139" s="40">
        <v>244.62</v>
      </c>
      <c r="K139" s="41"/>
      <c r="L139" s="40">
        <v>25.33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/>
      <c r="L141" s="43">
        <v>9.57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37.5</v>
      </c>
      <c r="G142" s="43">
        <v>3.04</v>
      </c>
      <c r="H142" s="43">
        <v>0.32</v>
      </c>
      <c r="I142" s="43">
        <v>19.579999999999998</v>
      </c>
      <c r="J142" s="43">
        <v>94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0.21</v>
      </c>
      <c r="H143" s="43">
        <v>0.84</v>
      </c>
      <c r="I143" s="43">
        <v>7.89</v>
      </c>
      <c r="J143" s="43">
        <v>40</v>
      </c>
      <c r="K143" s="44"/>
      <c r="L143" s="43">
        <v>15.24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487.5</v>
      </c>
      <c r="G146" s="19">
        <f t="shared" ref="G146:J146" si="70">SUM(G139:G145)</f>
        <v>19.38</v>
      </c>
      <c r="H146" s="19">
        <f t="shared" si="70"/>
        <v>23.93</v>
      </c>
      <c r="I146" s="19">
        <f t="shared" si="70"/>
        <v>46.83</v>
      </c>
      <c r="J146" s="19">
        <f t="shared" si="70"/>
        <v>457.62</v>
      </c>
      <c r="K146" s="25"/>
      <c r="L146" s="19">
        <f t="shared" ref="L146" si="71">SUM(L139:L145)</f>
        <v>52.54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1.6</v>
      </c>
      <c r="H147" s="43">
        <v>10.1</v>
      </c>
      <c r="I147" s="43">
        <v>9.6</v>
      </c>
      <c r="J147" s="43">
        <v>136</v>
      </c>
      <c r="K147" s="44"/>
      <c r="L147" s="43">
        <v>4.63</v>
      </c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4.7699999999999996</v>
      </c>
      <c r="H148" s="43">
        <v>7.75</v>
      </c>
      <c r="I148" s="43">
        <v>8.92</v>
      </c>
      <c r="J148" s="43">
        <v>125.4</v>
      </c>
      <c r="K148" s="44"/>
      <c r="L148" s="43">
        <v>22.92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6</v>
      </c>
      <c r="H151" s="43">
        <v>3</v>
      </c>
      <c r="I151" s="43">
        <v>75</v>
      </c>
      <c r="J151" s="43">
        <v>45</v>
      </c>
      <c r="K151" s="44"/>
      <c r="L151" s="43">
        <v>4.1900000000000004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20</v>
      </c>
      <c r="G153" s="43">
        <v>3.3</v>
      </c>
      <c r="H153" s="43">
        <v>0.6</v>
      </c>
      <c r="I153" s="43">
        <v>17</v>
      </c>
      <c r="J153" s="43">
        <v>90.5</v>
      </c>
      <c r="K153" s="44"/>
      <c r="L153" s="43">
        <v>1.6</v>
      </c>
    </row>
    <row r="154" spans="1:12" ht="15">
      <c r="A154" s="23"/>
      <c r="B154" s="15"/>
      <c r="C154" s="11"/>
      <c r="D154" s="6"/>
      <c r="E154" s="42" t="s">
        <v>51</v>
      </c>
      <c r="F154" s="43">
        <v>15</v>
      </c>
      <c r="G154" s="43">
        <v>0.8</v>
      </c>
      <c r="H154" s="43">
        <v>3.6</v>
      </c>
      <c r="I154" s="43">
        <v>8.5</v>
      </c>
      <c r="J154" s="43">
        <v>69</v>
      </c>
      <c r="K154" s="44"/>
      <c r="L154" s="43">
        <v>4.54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495</v>
      </c>
      <c r="G156" s="19">
        <f t="shared" ref="G156:J156" si="72">SUM(G147:G155)</f>
        <v>16.47</v>
      </c>
      <c r="H156" s="19">
        <f t="shared" si="72"/>
        <v>25.050000000000004</v>
      </c>
      <c r="I156" s="19">
        <f t="shared" si="72"/>
        <v>119.02</v>
      </c>
      <c r="J156" s="19">
        <f t="shared" si="72"/>
        <v>465.9</v>
      </c>
      <c r="K156" s="25"/>
      <c r="L156" s="19">
        <f t="shared" ref="L156" si="73">SUM(L147:L155)</f>
        <v>37.880000000000003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982.5</v>
      </c>
      <c r="G157" s="32">
        <f t="shared" ref="G157" si="74">G146+G156</f>
        <v>35.849999999999994</v>
      </c>
      <c r="H157" s="32">
        <f t="shared" ref="H157" si="75">H146+H156</f>
        <v>48.980000000000004</v>
      </c>
      <c r="I157" s="32">
        <f t="shared" ref="I157" si="76">I146+I156</f>
        <v>165.85</v>
      </c>
      <c r="J157" s="32">
        <f t="shared" ref="J157:L157" si="77">J146+J156</f>
        <v>923.52</v>
      </c>
      <c r="K157" s="32"/>
      <c r="L157" s="32">
        <f t="shared" si="77"/>
        <v>90.42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3.43</v>
      </c>
      <c r="H158" s="40">
        <v>3.52</v>
      </c>
      <c r="I158" s="40">
        <v>20.72</v>
      </c>
      <c r="J158" s="40">
        <v>129.44999999999999</v>
      </c>
      <c r="K158" s="41"/>
      <c r="L158" s="40">
        <v>14.04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>
        <v>1.35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37.5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0.32</v>
      </c>
      <c r="H162" s="43">
        <v>0.42</v>
      </c>
      <c r="I162" s="43">
        <v>10.84</v>
      </c>
      <c r="J162" s="43">
        <v>49.47</v>
      </c>
      <c r="K162" s="44"/>
      <c r="L162" s="43">
        <v>37.46</v>
      </c>
    </row>
    <row r="163" spans="1:12" ht="15">
      <c r="A163" s="23"/>
      <c r="B163" s="15"/>
      <c r="C163" s="11"/>
      <c r="D163" s="6"/>
      <c r="E163" s="42" t="s">
        <v>55</v>
      </c>
      <c r="F163" s="43">
        <v>70</v>
      </c>
      <c r="G163" s="43">
        <v>3</v>
      </c>
      <c r="H163" s="43">
        <v>2</v>
      </c>
      <c r="I163" s="43">
        <v>17</v>
      </c>
      <c r="J163" s="43">
        <v>94</v>
      </c>
      <c r="K163" s="44"/>
      <c r="L163" s="43">
        <v>16.940000000000001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607.5</v>
      </c>
      <c r="G165" s="19">
        <f t="shared" ref="G165:J165" si="78">SUM(G158:G164)</f>
        <v>9.89</v>
      </c>
      <c r="H165" s="19">
        <f t="shared" si="78"/>
        <v>6.26</v>
      </c>
      <c r="I165" s="19">
        <f t="shared" si="78"/>
        <v>83.24</v>
      </c>
      <c r="J165" s="19">
        <f t="shared" si="78"/>
        <v>426.91999999999996</v>
      </c>
      <c r="K165" s="25"/>
      <c r="L165" s="19">
        <f t="shared" ref="L165" si="79">SUM(L158:L164)</f>
        <v>72.19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1.6</v>
      </c>
      <c r="H166" s="43">
        <v>10.1</v>
      </c>
      <c r="I166" s="43">
        <v>9.6</v>
      </c>
      <c r="J166" s="43">
        <v>136</v>
      </c>
      <c r="K166" s="44"/>
      <c r="L166" s="43">
        <v>7.14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9.9</v>
      </c>
      <c r="H168" s="43">
        <v>5.0999999999999996</v>
      </c>
      <c r="I168" s="43">
        <v>6.35</v>
      </c>
      <c r="J168" s="43">
        <v>121.5</v>
      </c>
      <c r="K168" s="44"/>
      <c r="L168" s="43">
        <v>36.049999999999997</v>
      </c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/>
      <c r="L169" s="43">
        <v>12.13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2</v>
      </c>
      <c r="H170" s="43">
        <v>0.2</v>
      </c>
      <c r="I170" s="43">
        <v>5.8</v>
      </c>
      <c r="J170" s="43">
        <v>99</v>
      </c>
      <c r="K170" s="44"/>
      <c r="L170" s="43">
        <v>21.23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>
        <v>20</v>
      </c>
      <c r="G172" s="43">
        <v>3.3</v>
      </c>
      <c r="H172" s="43">
        <v>0.6</v>
      </c>
      <c r="I172" s="43">
        <v>17</v>
      </c>
      <c r="J172" s="43">
        <v>90.5</v>
      </c>
      <c r="K172" s="44"/>
      <c r="L172" s="43">
        <v>1.6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19.95</v>
      </c>
      <c r="H175" s="19">
        <f t="shared" si="80"/>
        <v>22.599999999999998</v>
      </c>
      <c r="I175" s="19">
        <f t="shared" si="80"/>
        <v>55.099999999999994</v>
      </c>
      <c r="J175" s="19">
        <f t="shared" si="80"/>
        <v>585</v>
      </c>
      <c r="K175" s="25"/>
      <c r="L175" s="19">
        <f t="shared" ref="L175" si="81">SUM(L166:L174)</f>
        <v>78.149999999999991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1127.5</v>
      </c>
      <c r="G176" s="32">
        <f t="shared" ref="G176" si="82">G165+G175</f>
        <v>29.84</v>
      </c>
      <c r="H176" s="32">
        <f t="shared" ref="H176" si="83">H165+H175</f>
        <v>28.86</v>
      </c>
      <c r="I176" s="32">
        <f t="shared" ref="I176" si="84">I165+I175</f>
        <v>138.33999999999997</v>
      </c>
      <c r="J176" s="32">
        <f t="shared" ref="J176:L176" si="85">J165+J175</f>
        <v>1011.92</v>
      </c>
      <c r="K176" s="32"/>
      <c r="L176" s="32">
        <f t="shared" si="85"/>
        <v>150.33999999999997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15.78</v>
      </c>
      <c r="H177" s="40">
        <v>16.46</v>
      </c>
      <c r="I177" s="40">
        <v>18.18</v>
      </c>
      <c r="J177" s="40">
        <v>283.42</v>
      </c>
      <c r="K177" s="41"/>
      <c r="L177" s="40">
        <v>18.59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/>
      <c r="L179" s="43">
        <v>10.17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37.5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0.21</v>
      </c>
      <c r="H181" s="43">
        <v>0.95</v>
      </c>
      <c r="I181" s="43">
        <v>8.5299999999999994</v>
      </c>
      <c r="J181" s="43">
        <v>45.26</v>
      </c>
      <c r="K181" s="44"/>
      <c r="L181" s="43">
        <v>22.8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537.5</v>
      </c>
      <c r="G184" s="19">
        <f t="shared" ref="G184:J184" si="86">SUM(G177:G183)</f>
        <v>22.63</v>
      </c>
      <c r="H184" s="19">
        <f t="shared" si="86"/>
        <v>21.03</v>
      </c>
      <c r="I184" s="19">
        <f t="shared" si="86"/>
        <v>71.39</v>
      </c>
      <c r="J184" s="19">
        <f t="shared" si="86"/>
        <v>566.68000000000006</v>
      </c>
      <c r="K184" s="25"/>
      <c r="L184" s="19">
        <f t="shared" ref="L184" si="87">SUM(L177:L183)</f>
        <v>53.959999999999994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0.55000000000000004</v>
      </c>
      <c r="H185" s="43">
        <v>10.17</v>
      </c>
      <c r="I185" s="43">
        <v>3.82</v>
      </c>
      <c r="J185" s="43">
        <v>108.01</v>
      </c>
      <c r="K185" s="44"/>
      <c r="L185" s="43">
        <v>21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4.7699999999999996</v>
      </c>
      <c r="H186" s="43">
        <v>6.52</v>
      </c>
      <c r="I186" s="43">
        <v>11.9</v>
      </c>
      <c r="J186" s="43">
        <v>125.42</v>
      </c>
      <c r="K186" s="44"/>
      <c r="L186" s="43">
        <v>21.33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5</v>
      </c>
      <c r="H189" s="43">
        <v>5</v>
      </c>
      <c r="I189" s="43">
        <v>12</v>
      </c>
      <c r="J189" s="43">
        <v>144</v>
      </c>
      <c r="K189" s="44"/>
      <c r="L189" s="43">
        <v>16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20</v>
      </c>
      <c r="G191" s="43">
        <v>3.3</v>
      </c>
      <c r="H191" s="43">
        <v>0.6</v>
      </c>
      <c r="I191" s="43">
        <v>17</v>
      </c>
      <c r="J191" s="43">
        <v>90.5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 t="s">
        <v>47</v>
      </c>
      <c r="F192" s="43">
        <v>15</v>
      </c>
      <c r="G192" s="43">
        <v>5.0599999999999996</v>
      </c>
      <c r="H192" s="43">
        <v>5.0599999999999996</v>
      </c>
      <c r="I192" s="43">
        <v>6.46</v>
      </c>
      <c r="J192" s="43">
        <v>80</v>
      </c>
      <c r="K192" s="44"/>
      <c r="L192" s="43">
        <v>7.8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88">SUM(G185:G193)</f>
        <v>18.68</v>
      </c>
      <c r="H194" s="19">
        <f t="shared" si="88"/>
        <v>27.349999999999998</v>
      </c>
      <c r="I194" s="19">
        <f t="shared" si="88"/>
        <v>51.18</v>
      </c>
      <c r="J194" s="19">
        <f t="shared" si="88"/>
        <v>547.93000000000006</v>
      </c>
      <c r="K194" s="25"/>
      <c r="L194" s="19">
        <f t="shared" ref="L194" si="89">SUM(L185:L193)</f>
        <v>67.73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1032.5</v>
      </c>
      <c r="G195" s="32">
        <f t="shared" ref="G195" si="90">G184+G194</f>
        <v>41.31</v>
      </c>
      <c r="H195" s="32">
        <f t="shared" ref="H195" si="91">H184+H194</f>
        <v>48.379999999999995</v>
      </c>
      <c r="I195" s="32">
        <f t="shared" ref="I195" si="92">I184+I194</f>
        <v>122.57</v>
      </c>
      <c r="J195" s="32">
        <f t="shared" ref="J195:L195" si="93">J184+J194</f>
        <v>1114.6100000000001</v>
      </c>
      <c r="K195" s="32"/>
      <c r="L195" s="32">
        <f t="shared" si="93"/>
        <v>121.69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1025.6529999999998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42.507000000000005</v>
      </c>
      <c r="H196" s="34">
        <f t="shared" si="94"/>
        <v>38.206000000000003</v>
      </c>
      <c r="I196" s="34">
        <f t="shared" si="94"/>
        <v>155.99299999999999</v>
      </c>
      <c r="J196" s="34">
        <f t="shared" si="94"/>
        <v>1009.0559999999999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116.449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2024-08-15T03:48:46Z</dcterms:modified>
</cp:coreProperties>
</file>